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60" windowWidth="9720" windowHeight="6030" tabRatio="208"/>
  </bookViews>
  <sheets>
    <sheet name="2021_szerződések" sheetId="2" r:id="rId1"/>
  </sheets>
  <calcPr calcId="144525"/>
</workbook>
</file>

<file path=xl/calcChain.xml><?xml version="1.0" encoding="utf-8"?>
<calcChain xmlns="http://schemas.openxmlformats.org/spreadsheetml/2006/main">
  <c r="F9" i="2" l="1"/>
  <c r="F10" i="2"/>
  <c r="F8" i="2"/>
  <c r="F7" i="2"/>
  <c r="F4" i="2"/>
  <c r="F6" i="2"/>
  <c r="F5" i="2"/>
  <c r="F3" i="2"/>
</calcChain>
</file>

<file path=xl/sharedStrings.xml><?xml version="1.0" encoding="utf-8"?>
<sst xmlns="http://schemas.openxmlformats.org/spreadsheetml/2006/main" count="47" uniqueCount="41">
  <si>
    <t>Szerződés dátuma</t>
  </si>
  <si>
    <t>Szerződés tárgya</t>
  </si>
  <si>
    <t>Szerződő partner</t>
  </si>
  <si>
    <t>Határozott szerződés időtartama</t>
  </si>
  <si>
    <t>kezdete</t>
  </si>
  <si>
    <t>vége</t>
  </si>
  <si>
    <t>Szerződés típusa</t>
  </si>
  <si>
    <t>Megjegyzés, változások</t>
  </si>
  <si>
    <t>1.</t>
  </si>
  <si>
    <t>Határozatlan szerződés (x)</t>
  </si>
  <si>
    <t>Sorszám</t>
  </si>
  <si>
    <t>2.</t>
  </si>
  <si>
    <t xml:space="preserve"> </t>
  </si>
  <si>
    <t>Szerződés nettó értéke (Ft)</t>
  </si>
  <si>
    <t>3.</t>
  </si>
  <si>
    <t>Közüzemi szolgáltatási szerződés</t>
  </si>
  <si>
    <t>X</t>
  </si>
  <si>
    <t>4.</t>
  </si>
  <si>
    <t>Szállítási szerződés</t>
  </si>
  <si>
    <t>Gasztró-Terni Kft.</t>
  </si>
  <si>
    <t>5.</t>
  </si>
  <si>
    <t>Halker Mirelit Depo Kft.</t>
  </si>
  <si>
    <t>6.</t>
  </si>
  <si>
    <t>E.R.Ö.V. Víziközmű Zrt.</t>
  </si>
  <si>
    <t>MVM Next Energiakereskedelmi Zrt.</t>
  </si>
  <si>
    <t>Teljes ellátás alapú villamos energia adásvételi szerződés</t>
  </si>
  <si>
    <t>villamos energia</t>
  </si>
  <si>
    <t>Keretmegállapodás</t>
  </si>
  <si>
    <t>üzemanyag</t>
  </si>
  <si>
    <t>MOL Nyrt.</t>
  </si>
  <si>
    <t>Teljes ellátás alapú földgáz adásvételi szerződés</t>
  </si>
  <si>
    <t>földgáz</t>
  </si>
  <si>
    <t>7.</t>
  </si>
  <si>
    <t>víz-,szennyvízdíj</t>
  </si>
  <si>
    <t>Zalaco Zrt.</t>
  </si>
  <si>
    <t>Pálhalmai Agrospeciál Kft.</t>
  </si>
  <si>
    <t>élelmiszerek besz.</t>
  </si>
  <si>
    <t>sertés besz.</t>
  </si>
  <si>
    <t>pékáru besz.</t>
  </si>
  <si>
    <t>Keretszerződés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</si>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</sst>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b/>
      <sz val="14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A2"/>
    </sheetView>
  </sheetViews>
  <sheetFormatPr defaultRowHeight="12.75" x14ac:dyDescent="0.2"/>
  <cols>
    <col min="1" max="1" width="19.1640625" customWidth="1"/>
    <col min="2" max="2" width="25.1640625" customWidth="1"/>
    <col min="3" max="3" width="32.5" bestFit="1" customWidth="1"/>
    <col min="4" max="4" width="25.83203125" customWidth="1"/>
    <col min="5" max="5" width="27.5" customWidth="1"/>
    <col min="6" max="6" width="19.5" customWidth="1"/>
    <col min="7" max="7" width="23.6640625" customWidth="1"/>
    <col min="8" max="8" width="19.33203125" customWidth="1"/>
    <col min="9" max="9" width="19.83203125" customWidth="1"/>
    <col min="10" max="10" width="31.1640625" customWidth="1"/>
  </cols>
  <sheetData>
    <row r="1" spans="1:10" ht="36.75" customHeight="1" thickBot="1" x14ac:dyDescent="0.25">
      <c r="A1" s="22" t="s">
        <v>10</v>
      </c>
      <c r="B1" s="22" t="s">
        <v>0</v>
      </c>
      <c r="C1" s="22" t="s">
        <v>6</v>
      </c>
      <c r="D1" s="22" t="s">
        <v>1</v>
      </c>
      <c r="E1" s="22" t="s">
        <v>2</v>
      </c>
      <c r="F1" s="22" t="s">
        <v>13</v>
      </c>
      <c r="G1" s="22" t="s">
        <v>3</v>
      </c>
      <c r="H1" s="22"/>
      <c r="I1" s="22" t="s">
        <v>9</v>
      </c>
      <c r="J1" s="22" t="s">
        <v>7</v>
      </c>
    </row>
    <row r="2" spans="1:10" ht="65.25" customHeight="1" thickBot="1" x14ac:dyDescent="0.25">
      <c r="A2" s="22"/>
      <c r="B2" s="22"/>
      <c r="C2" s="22"/>
      <c r="D2" s="22"/>
      <c r="E2" s="22"/>
      <c r="F2" s="22"/>
      <c r="G2" s="21" t="s">
        <v>4</v>
      </c>
      <c r="H2" s="21" t="s">
        <v>5</v>
      </c>
      <c r="I2" s="22"/>
      <c r="J2" s="22"/>
    </row>
    <row r="3" spans="1:10" ht="71.25" customHeight="1" x14ac:dyDescent="0.2">
      <c r="A3" s="13" t="s">
        <v>8</v>
      </c>
      <c r="B3" s="14">
        <v>44533</v>
      </c>
      <c r="C3" s="16" t="s">
        <v>25</v>
      </c>
      <c r="D3" s="19" t="s">
        <v>26</v>
      </c>
      <c r="E3" s="16" t="s">
        <v>24</v>
      </c>
      <c r="F3" s="17">
        <f>7995000+2000000</f>
        <v>9995000</v>
      </c>
      <c r="G3" s="14">
        <v>44562</v>
      </c>
      <c r="H3" s="14">
        <v>44926</v>
      </c>
      <c r="I3" s="15"/>
      <c r="J3" s="18" t="s">
        <v>12</v>
      </c>
    </row>
    <row r="4" spans="1:10" ht="42.75" customHeight="1" x14ac:dyDescent="0.2">
      <c r="A4" s="11" t="s">
        <v>11</v>
      </c>
      <c r="B4" s="9">
        <v>44469</v>
      </c>
      <c r="C4" s="7" t="s">
        <v>30</v>
      </c>
      <c r="D4" s="20" t="s">
        <v>31</v>
      </c>
      <c r="E4" s="10" t="s">
        <v>24</v>
      </c>
      <c r="F4" s="12">
        <f>14757000</f>
        <v>14757000</v>
      </c>
      <c r="G4" s="9">
        <v>44470</v>
      </c>
      <c r="H4" s="9">
        <v>44835</v>
      </c>
      <c r="I4" s="7"/>
      <c r="J4" s="8"/>
    </row>
    <row r="5" spans="1:10" ht="53.25" customHeight="1" x14ac:dyDescent="0.2">
      <c r="A5" s="11" t="s">
        <v>14</v>
      </c>
      <c r="B5" s="9">
        <v>44266</v>
      </c>
      <c r="C5" s="7" t="s">
        <v>27</v>
      </c>
      <c r="D5" s="20" t="s">
        <v>28</v>
      </c>
      <c r="E5" s="10" t="s">
        <v>29</v>
      </c>
      <c r="F5" s="12">
        <f>5758000+1000000</f>
        <v>6758000</v>
      </c>
      <c r="G5" s="9">
        <v>44197</v>
      </c>
      <c r="H5" s="9">
        <v>45291</v>
      </c>
      <c r="I5" s="7"/>
      <c r="J5" s="8"/>
    </row>
    <row r="6" spans="1:10" ht="48.75" customHeight="1" x14ac:dyDescent="0.2">
      <c r="A6" s="11" t="s">
        <v>17</v>
      </c>
      <c r="B6" s="9">
        <v>41425</v>
      </c>
      <c r="C6" s="7" t="s">
        <v>15</v>
      </c>
      <c r="D6" s="20" t="s">
        <v>33</v>
      </c>
      <c r="E6" s="10" t="s">
        <v>23</v>
      </c>
      <c r="F6" s="12">
        <f>6128000</f>
        <v>6128000</v>
      </c>
      <c r="G6" s="9" t="s">
        <v>12</v>
      </c>
      <c r="H6" s="9" t="s">
        <v>12</v>
      </c>
      <c r="I6" s="7" t="s">
        <v>16</v>
      </c>
      <c r="J6" s="3"/>
    </row>
    <row r="7" spans="1:10" ht="47.25" customHeight="1" x14ac:dyDescent="0.2">
      <c r="A7" s="11" t="s">
        <v>20</v>
      </c>
      <c r="B7" s="9">
        <v>44313</v>
      </c>
      <c r="C7" s="7" t="s">
        <v>18</v>
      </c>
      <c r="D7" s="20" t="s">
        <v>36</v>
      </c>
      <c r="E7" s="10" t="s">
        <v>19</v>
      </c>
      <c r="F7" s="12">
        <f>7545000+800000</f>
        <v>8345000</v>
      </c>
      <c r="G7" s="9">
        <v>44317</v>
      </c>
      <c r="H7" s="9">
        <v>44926</v>
      </c>
      <c r="I7" s="7"/>
      <c r="J7" s="3"/>
    </row>
    <row r="8" spans="1:10" ht="45" customHeight="1" x14ac:dyDescent="0.2">
      <c r="A8" s="11" t="s">
        <v>22</v>
      </c>
      <c r="B8" s="9">
        <v>44316</v>
      </c>
      <c r="C8" s="7" t="s">
        <v>18</v>
      </c>
      <c r="D8" s="20" t="s">
        <v>36</v>
      </c>
      <c r="E8" s="10" t="s">
        <v>21</v>
      </c>
      <c r="F8" s="12">
        <f>5592000+500000</f>
        <v>6092000</v>
      </c>
      <c r="G8" s="9">
        <v>44317</v>
      </c>
      <c r="H8" s="9">
        <v>44926</v>
      </c>
      <c r="I8" s="7"/>
      <c r="J8" s="3"/>
    </row>
    <row r="9" spans="1:10" ht="45" customHeight="1" x14ac:dyDescent="0.2">
      <c r="A9" s="11" t="s">
        <v>32</v>
      </c>
      <c r="B9" s="9">
        <v>44512</v>
      </c>
      <c r="C9" s="7" t="s">
        <v>39</v>
      </c>
      <c r="D9" s="20" t="s">
        <v>37</v>
      </c>
      <c r="E9" s="10" t="s">
        <v>35</v>
      </c>
      <c r="F9" s="12">
        <f>4209000+891000</f>
        <v>5100000</v>
      </c>
      <c r="G9" s="9">
        <v>44562</v>
      </c>
      <c r="H9" s="9">
        <v>44926</v>
      </c>
      <c r="I9" s="7"/>
      <c r="J9" s="3"/>
    </row>
    <row r="10" spans="1:10" ht="66.75" customHeight="1" x14ac:dyDescent="0.2">
      <c r="A10" s="11" t="s">
        <v>40</v>
      </c>
      <c r="B10" s="9">
        <v>44550</v>
      </c>
      <c r="C10" s="7" t="s">
        <v>18</v>
      </c>
      <c r="D10" s="20" t="s">
        <v>38</v>
      </c>
      <c r="E10" s="10" t="s">
        <v>34</v>
      </c>
      <c r="F10" s="12">
        <f>4613000+487000</f>
        <v>5100000</v>
      </c>
      <c r="G10" s="9">
        <v>44562</v>
      </c>
      <c r="H10" s="9">
        <v>44926</v>
      </c>
      <c r="I10" s="7"/>
      <c r="J10" s="3"/>
    </row>
    <row r="11" spans="1:10" ht="69.75" customHeight="1" x14ac:dyDescent="0.2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</sheetData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2021_szerződések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Soós Zoltán</dc:creator>
  <cp:lastModifiedBy>markus.eva</cp:lastModifiedBy>
  <cp:lastPrinted>2021-02-25T10:39:16Z</cp:lastPrinted>
  <dcterms:created xsi:type="dcterms:W3CDTF">2003-10-09T15:05:44Z</dcterms:created>
  <dcterms:modified xsi:type="dcterms:W3CDTF">2022-12-02T08:23:54Z</dcterms:modified>
</cp:coreProperties>
</file>